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195" windowHeight="87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<sst xmlns="http://schemas.openxmlformats.org/spreadsheetml/2006/main" count="145" uniqueCount="113">
  <si>
    <t>Գնման առարկայի</t>
  </si>
  <si>
    <t>Անվանումը</t>
  </si>
  <si>
    <t>Առկա ֆինանսական միջոցներով</t>
  </si>
  <si>
    <t>Ընդհանուր</t>
  </si>
  <si>
    <t>Բաժին</t>
  </si>
  <si>
    <t>Խումբ</t>
  </si>
  <si>
    <t>Դաս</t>
  </si>
  <si>
    <t>Ծրագիր</t>
  </si>
  <si>
    <t>Բյուջե</t>
  </si>
  <si>
    <t>Արտաբյուջե</t>
  </si>
  <si>
    <t>ՀՀ ԱՆ ՊԱԳ և սեփական միջոցներ</t>
  </si>
  <si>
    <t>Պարզաբանման</t>
  </si>
  <si>
    <t>Մասնակիցների անվանումները</t>
  </si>
  <si>
    <t>ԱԱՀ</t>
  </si>
  <si>
    <t>ընդհանուր</t>
  </si>
  <si>
    <t>Այլ տեղեկություններ</t>
  </si>
  <si>
    <t>Տվյալներ մերժված հայտերի մասին</t>
  </si>
  <si>
    <t>Մասնակցի անվանումը</t>
  </si>
  <si>
    <t>Գնային առաջարկ</t>
  </si>
  <si>
    <t>Ընտրված մասնակից</t>
  </si>
  <si>
    <t>Պայմանագրի համարը</t>
  </si>
  <si>
    <t>Բանկային հաշիվ</t>
  </si>
  <si>
    <t>Հեռախոս</t>
  </si>
  <si>
    <t>agarak-hosp@mail.ru</t>
  </si>
  <si>
    <t>Չափաբաժին</t>
  </si>
  <si>
    <t>Գնման ընթացակարգի ընտրության հիմնավորումը</t>
  </si>
  <si>
    <t>չ/մ</t>
  </si>
  <si>
    <t>Նախահաշվային գինը /ՀՀ դրամ/</t>
  </si>
  <si>
    <t>Համառոտ նկարագրությունը (տեխնիկական բնութագիրը)</t>
  </si>
  <si>
    <t>Պայմանագրով նախատեսված համառոտ նկարագրությունը (տեխնիկական բնութագիրը)</t>
  </si>
  <si>
    <t>հիվանդանոցային</t>
  </si>
  <si>
    <t>արտահիվանդանոցային</t>
  </si>
  <si>
    <t>Հրավերը ուղարկելու կամ հրապարակելու ամսաթիվը</t>
  </si>
  <si>
    <t>...</t>
  </si>
  <si>
    <t>Հրավերի վերաբերյալ պարզաբանումների ամսաթիվը</t>
  </si>
  <si>
    <t>Հարցադրման ստացման</t>
  </si>
  <si>
    <t>Հ/Հ</t>
  </si>
  <si>
    <t>Յուրաքանչյուր մասնակցի հայտով ներկայացված գները</t>
  </si>
  <si>
    <t>Գինն առանց ԱԱՀ</t>
  </si>
  <si>
    <t>Առկա ֆի-նանսական միջոցներով7</t>
  </si>
  <si>
    <t>Առկա ֆի-նանսական միջոցներով8</t>
  </si>
  <si>
    <t>Առկա ֆ-ինանսական միջոցներով9</t>
  </si>
  <si>
    <t>Գնահատման արդյունքները ( բավարար կամ անբավարար)</t>
  </si>
  <si>
    <t>Ընտրված մասնակցի որոշման ամսաթիվը</t>
  </si>
  <si>
    <t>Անգործության ժամկետը</t>
  </si>
  <si>
    <t>Անգործության ժամկետի սկիզբ</t>
  </si>
  <si>
    <t>Անգործության ժամկետի ավարտ</t>
  </si>
  <si>
    <t>Ընտրված մասնակցին պայմանագիր կնքելու առաջարկը ծանուցելու ամսաթիվը</t>
  </si>
  <si>
    <t>Ընտրված մասնակցի կողմից ստորագրված  պայմանագիրը պատվիրատուի մոտ մուտքագրելու  ամսաթիվը</t>
  </si>
  <si>
    <t>Պատվիրատուի կողմից պայամանգիրը ստորագրելու  ամսաթիվը</t>
  </si>
  <si>
    <t>Պայմանագիր</t>
  </si>
  <si>
    <t>Կնքման ամսա-թիվը</t>
  </si>
  <si>
    <t>Կատար-ման վերջ-նաժամ-կետը</t>
  </si>
  <si>
    <t>Կանխա-վճարի չափը</t>
  </si>
  <si>
    <t>Գինը /ՀՀ դրամ/</t>
  </si>
  <si>
    <t>Ընտրված մասնակցի (մասնակիցների) անվանումը և հասցեն</t>
  </si>
  <si>
    <t>Հասցե, հեռ.</t>
  </si>
  <si>
    <t>Էլ. Փոստ</t>
  </si>
  <si>
    <t>Այլ անհրաժեշտ տեղե-կություններ</t>
  </si>
  <si>
    <t>Սույն հայտարարության հետ կապված լրացուցիչ տեղեկություններ ստանալու համար կարող եք դիմել գնումների համակարգող</t>
  </si>
  <si>
    <t xml:space="preserve">Անուն, ազգանուն </t>
  </si>
  <si>
    <t>Էլ.փոստի հասցեն</t>
  </si>
  <si>
    <t>Արմինե Վարդանյան</t>
  </si>
  <si>
    <t>Պատվիրատու՝</t>
  </si>
  <si>
    <r>
      <rPr>
        <sz val="11"/>
        <color indexed="8"/>
        <rFont val="Calibri"/>
        <family val="2"/>
      </rPr>
      <t>‹‹</t>
    </r>
    <r>
      <rPr>
        <sz val="11"/>
        <color indexed="8"/>
        <rFont val="GHEA Grapalat"/>
        <family val="3"/>
      </rPr>
      <t>Մեղրու տարածաշրջանային բժշկական կենտրոն</t>
    </r>
    <r>
      <rPr>
        <sz val="11"/>
        <color indexed="8"/>
        <rFont val="Calibri"/>
        <family val="2"/>
      </rPr>
      <t>››</t>
    </r>
    <r>
      <rPr>
        <sz val="11"/>
        <color indexed="8"/>
        <rFont val="GHEA Grapalat"/>
        <family val="3"/>
      </rPr>
      <t xml:space="preserve"> ՓԲԸ</t>
    </r>
  </si>
  <si>
    <r>
      <t>ՀՎՀՀ</t>
    </r>
    <r>
      <rPr>
        <sz val="10"/>
        <color indexed="8"/>
        <rFont val="GHEA Grapalat"/>
        <family val="3"/>
      </rPr>
      <t>11 անձնագրի համարը և սերիան</t>
    </r>
  </si>
  <si>
    <t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</t>
  </si>
  <si>
    <t>Գնման գործընթացի վերաբերյալ ներկայացված բողոքները և դրանց վերաբերյալ կայացված որոշումները</t>
  </si>
  <si>
    <r>
      <t xml:space="preserve">Մասնակիցների ներգրավման նպատակով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Գնումների մասին</t>
    </r>
    <r>
      <rPr>
        <sz val="8"/>
        <color indexed="8"/>
        <rFont val="Calibri"/>
        <family val="2"/>
      </rPr>
      <t>››</t>
    </r>
    <r>
      <rPr>
        <sz val="8"/>
        <color indexed="8"/>
        <rFont val="GHEA Grapalat"/>
        <family val="3"/>
      </rPr>
      <t>ՀՀ օրենքի համաձայն իրականացված հրապարակումների մասին տեղեկությունները</t>
    </r>
  </si>
  <si>
    <t>ՀՀ դրամ</t>
  </si>
  <si>
    <t>Առկա ֆինանսա-կան միջոցներով</t>
  </si>
  <si>
    <t>Քանակը</t>
  </si>
  <si>
    <t>Գնման ֆինանսավորման աղբյուրը՝ ըստ բյուջետային  ծախսերի գործառական դասակարգման</t>
  </si>
  <si>
    <t>Հրավերում կատարված փոփոխությունների ամսաթիվը</t>
  </si>
  <si>
    <t>Չափաբա-ժին</t>
  </si>
  <si>
    <t xml:space="preserve">Ընդհանուր </t>
  </si>
  <si>
    <t xml:space="preserve"> </t>
  </si>
  <si>
    <t>028660687</t>
  </si>
  <si>
    <t>ՀԱՅՏԱՐԱՐՈՒԹՅՈՒՆ</t>
  </si>
  <si>
    <t>ԿՆՔՎԱԾ ՊԱՅՄԱՆԱԳՐԵՐԻ ՄԱՍԻՆ</t>
  </si>
  <si>
    <t xml:space="preserve">Ծրարը կազմելու և ներկա-յացնելու համա-պատաս-խանութ-յունը 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</si>
  <si>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</si>
  <si>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</si>
  <si>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գոր-ծունեութ-յան համապատասխանություն պայմանագրով նախատեսված գործունեությանը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</si>
  <si>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</si>
  <si>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</si>
  <si>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</si>
  <si>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</si>
  <si>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r>
      <t xml:space="preserve">Ծանոթություն՝    </t>
    </r>
    <r>
      <rPr>
        <sz val="8"/>
        <color indexed="8"/>
        <rFont val="GHEA Grapalat"/>
        <family val="3"/>
      </rPr>
      <t>Հայտերի մերժման այլ հիմքեր։</t>
    </r>
  </si>
  <si>
    <t>Բենզին ռեգուլյար</t>
  </si>
  <si>
    <t>լիտր</t>
  </si>
  <si>
    <t>Բենզին  ռեգուլյար  տեսակի, Օկտանային թիվը 91, Խտությունը 150 C-ում` ոչ ավել 720-775կգ/մ3, Բենզոլի ծավալային մասը 1%-ից ոչ ավելի, ՀՀ կառավարության որոշում 16.06.2005թ. N 894-ն Տեխնիկական կանոնակարգ, վախենում է կրակից, հրավտանգ, Կապարի պարունակությունը՝ ոչ ավելի 0.005 գ/լ, մաքուր և պարզ,  Մատակարարումը՝  կտրոնային :</t>
  </si>
  <si>
    <t>&lt;&lt;Ֆլեշ&gt;&gt; ՍՊԸ</t>
  </si>
  <si>
    <r>
      <t xml:space="preserve">Ծանոթություն՝ </t>
    </r>
    <r>
      <rPr>
        <sz val="8"/>
        <color indexed="8"/>
        <rFont val="GHEA Grapalat"/>
        <family val="3"/>
      </rPr>
      <t xml:space="preserve">Որևէ  չափաբաժնի չկայացման դեպքում պատվիրատուն պարտավոր է լրացնել տեղեկություն չկայացման վերաբերյալ : </t>
    </r>
  </si>
  <si>
    <t>&lt;&lt;Մաքս  Օիլ&gt;&gt; ՍՊԸ</t>
  </si>
  <si>
    <t>ՄՏԲԿ-ԳՀԱՊՁԲ- 20/22</t>
  </si>
  <si>
    <t>25.12.2020թ.</t>
  </si>
  <si>
    <t>ՀՀ գնումների մասին օրենքի 15հոդված 6-րդ կետ և  18 հոդված 1-ին կետի 3-րդ ենթակետ::Ընկերության տնօրենի 27.12.2020թվականի N 715 հրաման:</t>
  </si>
  <si>
    <t>14.01.2021թ.</t>
  </si>
  <si>
    <t>16.01.2021թ.</t>
  </si>
  <si>
    <t>20.01.2021թ.</t>
  </si>
  <si>
    <t>25.01.2021թ.</t>
  </si>
  <si>
    <t>26.01.2021թ.</t>
  </si>
  <si>
    <t>26.01.20210թ.</t>
  </si>
  <si>
    <t>30.12.2021թ.</t>
  </si>
  <si>
    <t>‹‹ Ֆլեշ››  ՍՊԸ</t>
  </si>
  <si>
    <t>ՀՀ ք. Երևան , Ե. Կողբացու 30, հեռ 010534233</t>
  </si>
  <si>
    <t>flash@flashltd.am</t>
  </si>
  <si>
    <t xml:space="preserve">15100166690902  </t>
  </si>
  <si>
    <t xml:space="preserve">01808789   </t>
  </si>
  <si>
    <t xml:space="preserve">  Գնման հրավերի  հայտարարությունը տրված է armeps.am էլեկտրոնային գնումների  համակարգի միջոցով  25.12.2020թվականին:</t>
  </si>
  <si>
    <r>
      <t xml:space="preserve">Ծանոթություն՝  եթե հրավիրվել են բանակցություններ  գների նվազեցման նպատակով։  </t>
    </r>
    <r>
      <rPr>
        <sz val="8"/>
        <rFont val="GHEA Grapalat"/>
        <family val="3"/>
      </rPr>
      <t xml:space="preserve">Համաձայն  ՀՀ Կառավարության  04.05.2017թվականի N526-Ն որոշման  40-րդ կետի  5-րդ ենթակետի  բ) պարբերության, 08.01.2021 թվականին  հանձնաժողովի նիստը կասեցվել է և բավարար գնահատված բոլոր մասնակիցներին՝  11.01.2021 թվականին,  միաժամանակ,  գնումների համակարգողը ծանուցել է գների նվազեցման շուրջ բանակցությունների վարման մասին: Գների նվազեցման շուրջ բանակցությունների ընթացքում, որը  պետք տեղի է ունենար  14.01.2021 թվականի  11:00-11:30-ը՝   մասնակիցների կողմից ոչ մի նոր գնային առաջարկ չի եղել:    </t>
    </r>
  </si>
  <si>
    <r>
      <t>Պատվիրատու` "Մեղրու ՏԲԿ" ՓԲԸ-ն, ստորև ներկայացնում է  2021թվականի I եռամսյակի  կարիքների համար</t>
    </r>
    <r>
      <rPr>
        <b/>
        <sz val="10"/>
        <rFont val="GHEA Grapalat"/>
        <family val="3"/>
      </rPr>
      <t xml:space="preserve"> ռեգուլյար տեսակի բենզինի </t>
    </r>
    <r>
      <rPr>
        <sz val="10"/>
        <rFont val="GHEA Grapalat"/>
        <family val="3"/>
      </rPr>
      <t>ձեռքբերման նպատակով կազմակերպված  "ՄՏԲԿ-ԳՀԱՊՁԲ-21/5 ծածկագրով գնման ընթացակարգի  արդյունքում  2021 թվականի հունվարի   26-ին կնքված N ՄՏԲԿ-ԳՀԱՊՁԲ-21/5   պայմանագրի մասին տեղեկատվությունը: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</si>
</sst>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10"/>
      <name val="Arial"/>
      <family val="2"/>
    </font>
    <font>
      <sz val="11"/>
      <color indexed="8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name val="GHEA Grapalat"/>
      <family val="3"/>
    </font>
    <font>
      <sz val="7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b/>
      <sz val="8"/>
      <color indexed="8"/>
      <name val="GHEA Grapalat"/>
      <family val="3"/>
    </font>
    <font>
      <u val="single"/>
      <sz val="11"/>
      <color indexed="12"/>
      <name val="Calibri"/>
      <family val="2"/>
    </font>
    <font>
      <sz val="11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sz val="10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textRotation="90" wrapText="1"/>
    </xf>
    <xf numFmtId="0" fontId="12" fillId="0" borderId="15" xfId="0" applyFont="1" applyBorder="1" applyAlignment="1">
      <alignment textRotation="90" wrapText="1"/>
    </xf>
    <xf numFmtId="0" fontId="11" fillId="0" borderId="14" xfId="0" applyFont="1" applyBorder="1" applyAlignment="1">
      <alignment textRotation="90" wrapText="1"/>
    </xf>
    <xf numFmtId="0" fontId="3" fillId="0" borderId="0" xfId="0" applyFont="1" applyBorder="1" applyAlignment="1">
      <alignment wrapText="1"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7" fillId="0" borderId="4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8" fillId="0" borderId="33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49" fontId="18" fillId="0" borderId="43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49" fontId="18" fillId="0" borderId="49" xfId="0" applyNumberFormat="1" applyFont="1" applyBorder="1" applyAlignment="1">
      <alignment horizontal="center" vertical="center"/>
    </xf>
    <xf numFmtId="49" fontId="18" fillId="0" borderId="50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33" borderId="33" xfId="0" applyFont="1" applyFill="1" applyBorder="1" applyAlignment="1">
      <alignment horizontal="center"/>
    </xf>
    <xf numFmtId="0" fontId="17" fillId="33" borderId="42" xfId="0" applyFont="1" applyFill="1" applyBorder="1" applyAlignment="1">
      <alignment horizontal="center"/>
    </xf>
    <xf numFmtId="0" fontId="17" fillId="33" borderId="51" xfId="0" applyFont="1" applyFill="1" applyBorder="1" applyAlignment="1">
      <alignment horizontal="center"/>
    </xf>
    <xf numFmtId="0" fontId="17" fillId="33" borderId="50" xfId="0" applyFont="1" applyFill="1" applyBorder="1" applyAlignment="1">
      <alignment horizontal="center"/>
    </xf>
    <xf numFmtId="0" fontId="17" fillId="33" borderId="52" xfId="0" applyFont="1" applyFill="1" applyBorder="1" applyAlignment="1">
      <alignment horizontal="center"/>
    </xf>
    <xf numFmtId="0" fontId="17" fillId="33" borderId="5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43" xfId="0" applyFont="1" applyBorder="1" applyAlignment="1">
      <alignment horizontal="left" vertical="center"/>
    </xf>
    <xf numFmtId="0" fontId="17" fillId="0" borderId="54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17" fillId="0" borderId="33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14" fontId="17" fillId="0" borderId="33" xfId="0" applyNumberFormat="1" applyFont="1" applyBorder="1" applyAlignment="1">
      <alignment horizontal="center"/>
    </xf>
    <xf numFmtId="0" fontId="19" fillId="0" borderId="37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7" fillId="0" borderId="50" xfId="0" applyFont="1" applyBorder="1" applyAlignment="1">
      <alignment horizontal="left"/>
    </xf>
    <xf numFmtId="0" fontId="17" fillId="0" borderId="2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textRotation="90"/>
    </xf>
    <xf numFmtId="0" fontId="7" fillId="0" borderId="5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7" fillId="0" borderId="57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33" borderId="58" xfId="0" applyFont="1" applyFill="1" applyBorder="1" applyAlignment="1">
      <alignment horizontal="center"/>
    </xf>
    <xf numFmtId="0" fontId="17" fillId="33" borderId="59" xfId="0" applyFont="1" applyFill="1" applyBorder="1" applyAlignment="1">
      <alignment horizontal="center"/>
    </xf>
    <xf numFmtId="0" fontId="17" fillId="33" borderId="48" xfId="0" applyFont="1" applyFill="1" applyBorder="1" applyAlignment="1">
      <alignment horizontal="center"/>
    </xf>
    <xf numFmtId="0" fontId="7" fillId="32" borderId="58" xfId="0" applyFont="1" applyFill="1" applyBorder="1" applyAlignment="1">
      <alignment horizontal="center"/>
    </xf>
    <xf numFmtId="0" fontId="7" fillId="32" borderId="59" xfId="0" applyFont="1" applyFill="1" applyBorder="1" applyAlignment="1">
      <alignment horizontal="center"/>
    </xf>
    <xf numFmtId="0" fontId="7" fillId="32" borderId="48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7" fillId="33" borderId="61" xfId="0" applyFont="1" applyFill="1" applyBorder="1" applyAlignment="1">
      <alignment horizontal="center"/>
    </xf>
    <xf numFmtId="0" fontId="17" fillId="33" borderId="62" xfId="0" applyFont="1" applyFill="1" applyBorder="1" applyAlignment="1">
      <alignment horizontal="center"/>
    </xf>
    <xf numFmtId="0" fontId="3" fillId="0" borderId="6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63" xfId="0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7" fillId="33" borderId="49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0" borderId="3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65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left" vertical="center" wrapText="1"/>
    </xf>
    <xf numFmtId="0" fontId="7" fillId="33" borderId="42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5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49" fontId="7" fillId="0" borderId="33" xfId="0" applyNumberFormat="1" applyFont="1" applyBorder="1" applyAlignment="1">
      <alignment horizontal="center" wrapText="1"/>
    </xf>
    <xf numFmtId="49" fontId="7" fillId="0" borderId="42" xfId="0" applyNumberFormat="1" applyFont="1" applyBorder="1" applyAlignment="1">
      <alignment horizontal="center" wrapText="1"/>
    </xf>
    <xf numFmtId="49" fontId="7" fillId="0" borderId="34" xfId="0" applyNumberFormat="1" applyFont="1" applyBorder="1" applyAlignment="1">
      <alignment horizontal="center" wrapText="1"/>
    </xf>
    <xf numFmtId="0" fontId="7" fillId="0" borderId="4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33" xfId="44" applyFont="1" applyBorder="1" applyAlignment="1" applyProtection="1">
      <alignment horizontal="center"/>
      <protection/>
    </xf>
    <xf numFmtId="0" fontId="16" fillId="0" borderId="42" xfId="44" applyFont="1" applyBorder="1" applyAlignment="1" applyProtection="1">
      <alignment horizontal="center"/>
      <protection/>
    </xf>
    <xf numFmtId="0" fontId="16" fillId="0" borderId="34" xfId="44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8" fillId="0" borderId="33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14" fontId="7" fillId="0" borderId="33" xfId="0" applyNumberFormat="1" applyFont="1" applyBorder="1" applyAlignment="1">
      <alignment horizontal="center"/>
    </xf>
    <xf numFmtId="0" fontId="13" fillId="0" borderId="68" xfId="0" applyFont="1" applyBorder="1" applyAlignment="1">
      <alignment horizontal="center" textRotation="90"/>
    </xf>
    <xf numFmtId="0" fontId="13" fillId="0" borderId="69" xfId="0" applyFont="1" applyBorder="1" applyAlignment="1">
      <alignment horizontal="center" textRotation="90"/>
    </xf>
    <xf numFmtId="0" fontId="13" fillId="0" borderId="70" xfId="0" applyFont="1" applyBorder="1" applyAlignment="1">
      <alignment horizontal="center" textRotation="90"/>
    </xf>
    <xf numFmtId="0" fontId="7" fillId="0" borderId="35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15" fillId="0" borderId="38" xfId="0" applyFont="1" applyBorder="1" applyAlignment="1">
      <alignment horizontal="left" vertical="center" wrapText="1"/>
    </xf>
    <xf numFmtId="0" fontId="15" fillId="0" borderId="71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" fillId="0" borderId="12" xfId="44" applyBorder="1" applyAlignment="1" applyProtection="1">
      <alignment horizontal="center" vertical="center"/>
      <protection/>
    </xf>
    <xf numFmtId="0" fontId="37" fillId="0" borderId="12" xfId="44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arak-hosp@mail.ru" TargetMode="External" /><Relationship Id="rId2" Type="http://schemas.openxmlformats.org/officeDocument/2006/relationships/hyperlink" Target="mailto:flash@flashltd.a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zoomScalePageLayoutView="0" workbookViewId="0" topLeftCell="A1">
      <selection activeCell="A6" sqref="A6:K6"/>
    </sheetView>
  </sheetViews>
  <sheetFormatPr defaultColWidth="9.00390625" defaultRowHeight="12.75"/>
  <cols>
    <col min="1" max="1" width="4.25390625" style="0" customWidth="1"/>
    <col min="2" max="2" width="23.00390625" style="0" customWidth="1"/>
    <col min="3" max="3" width="6.375" style="0" customWidth="1"/>
    <col min="4" max="4" width="8.375" style="0" customWidth="1"/>
    <col min="5" max="5" width="7.75390625" style="0" customWidth="1"/>
    <col min="6" max="6" width="9.125" style="0" customWidth="1"/>
    <col min="7" max="7" width="8.75390625" style="0" customWidth="1"/>
    <col min="8" max="8" width="8.625" style="0" customWidth="1"/>
    <col min="9" max="9" width="9.00390625" style="0" customWidth="1"/>
    <col min="10" max="10" width="8.625" style="0" customWidth="1"/>
    <col min="11" max="11" width="8.0039062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2"/>
      <c r="K1" s="1"/>
    </row>
    <row r="2" spans="1:11" ht="16.5" customHeight="1">
      <c r="A2" s="128" t="s">
        <v>78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6.5" customHeight="1">
      <c r="A3" s="128" t="s">
        <v>79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67.5" customHeight="1">
      <c r="A4" s="216" t="s">
        <v>112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7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6.5">
      <c r="A6" s="138" t="s">
        <v>0</v>
      </c>
      <c r="B6" s="139"/>
      <c r="C6" s="139"/>
      <c r="D6" s="139"/>
      <c r="E6" s="139"/>
      <c r="F6" s="139"/>
      <c r="G6" s="139"/>
      <c r="H6" s="139"/>
      <c r="I6" s="139"/>
      <c r="J6" s="139"/>
      <c r="K6" s="140"/>
    </row>
    <row r="7" spans="1:11" ht="16.5">
      <c r="A7" s="141" t="s">
        <v>24</v>
      </c>
      <c r="B7" s="146" t="s">
        <v>1</v>
      </c>
      <c r="C7" s="146" t="s">
        <v>26</v>
      </c>
      <c r="D7" s="146" t="s">
        <v>71</v>
      </c>
      <c r="E7" s="146"/>
      <c r="F7" s="129" t="s">
        <v>27</v>
      </c>
      <c r="G7" s="129"/>
      <c r="H7" s="130" t="s">
        <v>28</v>
      </c>
      <c r="I7" s="130"/>
      <c r="J7" s="130" t="s">
        <v>29</v>
      </c>
      <c r="K7" s="154"/>
    </row>
    <row r="8" spans="1:11" ht="64.5" thickBot="1">
      <c r="A8" s="142"/>
      <c r="B8" s="147"/>
      <c r="C8" s="147"/>
      <c r="D8" s="3" t="s">
        <v>70</v>
      </c>
      <c r="E8" s="4" t="s">
        <v>14</v>
      </c>
      <c r="F8" s="3" t="s">
        <v>70</v>
      </c>
      <c r="G8" s="4" t="s">
        <v>14</v>
      </c>
      <c r="H8" s="131"/>
      <c r="I8" s="131"/>
      <c r="J8" s="131"/>
      <c r="K8" s="155"/>
    </row>
    <row r="9" spans="1:11" ht="138.75" customHeight="1">
      <c r="A9" s="27">
        <v>1</v>
      </c>
      <c r="B9" s="22" t="s">
        <v>89</v>
      </c>
      <c r="C9" s="23" t="s">
        <v>90</v>
      </c>
      <c r="D9" s="24"/>
      <c r="E9" s="24">
        <v>6000</v>
      </c>
      <c r="F9" s="25"/>
      <c r="G9" s="26"/>
      <c r="H9" s="143" t="s">
        <v>91</v>
      </c>
      <c r="I9" s="143"/>
      <c r="J9" s="143"/>
      <c r="K9" s="144"/>
    </row>
    <row r="10" spans="1:11" ht="16.5">
      <c r="A10" s="156"/>
      <c r="B10" s="106"/>
      <c r="C10" s="106"/>
      <c r="D10" s="106"/>
      <c r="E10" s="106"/>
      <c r="F10" s="106"/>
      <c r="G10" s="106"/>
      <c r="H10" s="106"/>
      <c r="I10" s="106"/>
      <c r="J10" s="106"/>
      <c r="K10" s="157"/>
    </row>
    <row r="11" spans="1:11" ht="54.75" customHeight="1">
      <c r="A11" s="158" t="s">
        <v>25</v>
      </c>
      <c r="B11" s="159"/>
      <c r="C11" s="159"/>
      <c r="D11" s="159"/>
      <c r="E11" s="160"/>
      <c r="F11" s="95" t="s">
        <v>97</v>
      </c>
      <c r="G11" s="96"/>
      <c r="H11" s="96"/>
      <c r="I11" s="96"/>
      <c r="J11" s="96"/>
      <c r="K11" s="97"/>
    </row>
    <row r="12" spans="1:11" ht="17.25" thickBot="1">
      <c r="A12" s="148"/>
      <c r="B12" s="149"/>
      <c r="C12" s="149"/>
      <c r="D12" s="149"/>
      <c r="E12" s="149"/>
      <c r="F12" s="149"/>
      <c r="G12" s="149"/>
      <c r="H12" s="149"/>
      <c r="I12" s="149"/>
      <c r="J12" s="149"/>
      <c r="K12" s="150"/>
    </row>
    <row r="13" spans="1:11" ht="16.5">
      <c r="A13" s="132" t="s">
        <v>72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4"/>
    </row>
    <row r="14" spans="1:11" ht="16.5">
      <c r="A14" s="77" t="s">
        <v>4</v>
      </c>
      <c r="B14" s="79"/>
      <c r="C14" s="77" t="s">
        <v>5</v>
      </c>
      <c r="D14" s="79"/>
      <c r="E14" s="77" t="s">
        <v>6</v>
      </c>
      <c r="F14" s="79"/>
      <c r="G14" s="77" t="s">
        <v>7</v>
      </c>
      <c r="H14" s="79"/>
      <c r="I14" s="13" t="s">
        <v>8</v>
      </c>
      <c r="J14" s="102" t="s">
        <v>9</v>
      </c>
      <c r="K14" s="103"/>
    </row>
    <row r="15" spans="1:11" ht="29.25" customHeight="1">
      <c r="A15" s="61" t="s">
        <v>30</v>
      </c>
      <c r="B15" s="62"/>
      <c r="C15" s="98"/>
      <c r="D15" s="99"/>
      <c r="E15" s="98"/>
      <c r="F15" s="99"/>
      <c r="G15" s="98"/>
      <c r="H15" s="99"/>
      <c r="I15" s="111" t="s">
        <v>10</v>
      </c>
      <c r="J15" s="102"/>
      <c r="K15" s="103"/>
    </row>
    <row r="16" spans="1:11" ht="29.25" customHeight="1">
      <c r="A16" s="61" t="s">
        <v>31</v>
      </c>
      <c r="B16" s="62"/>
      <c r="C16" s="100"/>
      <c r="D16" s="101"/>
      <c r="E16" s="100"/>
      <c r="F16" s="101"/>
      <c r="G16" s="100"/>
      <c r="H16" s="101"/>
      <c r="I16" s="112"/>
      <c r="J16" s="113"/>
      <c r="K16" s="114"/>
    </row>
    <row r="17" spans="1:11" ht="16.5">
      <c r="A17" s="104"/>
      <c r="B17" s="105"/>
      <c r="C17" s="105"/>
      <c r="D17" s="105"/>
      <c r="E17" s="105"/>
      <c r="F17" s="105"/>
      <c r="G17" s="105"/>
      <c r="H17" s="105"/>
      <c r="I17" s="105"/>
      <c r="J17" s="106"/>
      <c r="K17" s="107"/>
    </row>
    <row r="18" spans="1:11" ht="16.5">
      <c r="A18" s="121" t="s">
        <v>32</v>
      </c>
      <c r="B18" s="122"/>
      <c r="C18" s="122"/>
      <c r="D18" s="122"/>
      <c r="E18" s="122"/>
      <c r="F18" s="123"/>
      <c r="G18" s="124" t="s">
        <v>96</v>
      </c>
      <c r="H18" s="78"/>
      <c r="I18" s="78"/>
      <c r="J18" s="78"/>
      <c r="K18" s="79"/>
    </row>
    <row r="19" spans="1:11" ht="16.5">
      <c r="A19" s="115" t="s">
        <v>73</v>
      </c>
      <c r="B19" s="116"/>
      <c r="C19" s="116"/>
      <c r="D19" s="116"/>
      <c r="E19" s="116"/>
      <c r="F19" s="117"/>
      <c r="G19" s="14">
        <v>1</v>
      </c>
      <c r="H19" s="77"/>
      <c r="I19" s="78"/>
      <c r="J19" s="78"/>
      <c r="K19" s="79"/>
    </row>
    <row r="20" spans="1:11" ht="16.5">
      <c r="A20" s="118"/>
      <c r="B20" s="119"/>
      <c r="C20" s="119"/>
      <c r="D20" s="119"/>
      <c r="E20" s="119"/>
      <c r="F20" s="120"/>
      <c r="G20" s="14" t="s">
        <v>33</v>
      </c>
      <c r="H20" s="77"/>
      <c r="I20" s="78"/>
      <c r="J20" s="78"/>
      <c r="K20" s="79"/>
    </row>
    <row r="21" spans="1:11" ht="15" customHeight="1">
      <c r="A21" s="115" t="s">
        <v>34</v>
      </c>
      <c r="B21" s="116"/>
      <c r="C21" s="116"/>
      <c r="D21" s="116"/>
      <c r="E21" s="116"/>
      <c r="F21" s="117"/>
      <c r="G21" s="13"/>
      <c r="H21" s="61" t="s">
        <v>35</v>
      </c>
      <c r="I21" s="62"/>
      <c r="J21" s="61" t="s">
        <v>11</v>
      </c>
      <c r="K21" s="62"/>
    </row>
    <row r="22" spans="1:11" ht="16.5">
      <c r="A22" s="135"/>
      <c r="B22" s="136"/>
      <c r="C22" s="136"/>
      <c r="D22" s="136"/>
      <c r="E22" s="136"/>
      <c r="F22" s="137"/>
      <c r="G22" s="14">
        <v>1</v>
      </c>
      <c r="H22" s="13"/>
      <c r="I22" s="13"/>
      <c r="J22" s="13"/>
      <c r="K22" s="13"/>
    </row>
    <row r="23" spans="1:11" ht="17.25" thickBot="1">
      <c r="A23" s="135"/>
      <c r="B23" s="136"/>
      <c r="C23" s="136"/>
      <c r="D23" s="136"/>
      <c r="E23" s="136"/>
      <c r="F23" s="137"/>
      <c r="G23" s="15" t="s">
        <v>33</v>
      </c>
      <c r="H23" s="16"/>
      <c r="I23" s="16"/>
      <c r="J23" s="16"/>
      <c r="K23" s="16"/>
    </row>
    <row r="24" spans="1:11" ht="17.2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1" ht="24.75" customHeight="1">
      <c r="A25" s="41" t="s">
        <v>36</v>
      </c>
      <c r="B25" s="43" t="s">
        <v>12</v>
      </c>
      <c r="C25" s="43"/>
      <c r="D25" s="75" t="s">
        <v>37</v>
      </c>
      <c r="E25" s="75"/>
      <c r="F25" s="75"/>
      <c r="G25" s="75"/>
      <c r="H25" s="75"/>
      <c r="I25" s="76"/>
      <c r="J25" s="17"/>
      <c r="K25" s="18"/>
    </row>
    <row r="26" spans="1:11" ht="24.75" customHeight="1">
      <c r="A26" s="42"/>
      <c r="B26" s="44"/>
      <c r="C26" s="44"/>
      <c r="D26" s="48" t="s">
        <v>69</v>
      </c>
      <c r="E26" s="48"/>
      <c r="F26" s="48"/>
      <c r="G26" s="48"/>
      <c r="H26" s="48"/>
      <c r="I26" s="49"/>
      <c r="J26" s="17"/>
      <c r="K26" s="18"/>
    </row>
    <row r="27" spans="1:11" ht="24.75" customHeight="1">
      <c r="A27" s="50" t="s">
        <v>74</v>
      </c>
      <c r="B27" s="44"/>
      <c r="C27" s="44"/>
      <c r="D27" s="52" t="s">
        <v>38</v>
      </c>
      <c r="E27" s="52"/>
      <c r="F27" s="52" t="s">
        <v>13</v>
      </c>
      <c r="G27" s="52"/>
      <c r="H27" s="52" t="s">
        <v>3</v>
      </c>
      <c r="I27" s="53"/>
      <c r="J27" s="17"/>
      <c r="K27" s="18"/>
    </row>
    <row r="28" spans="1:11" ht="50.25" customHeight="1" thickBot="1">
      <c r="A28" s="51"/>
      <c r="B28" s="54" t="s">
        <v>92</v>
      </c>
      <c r="C28" s="54"/>
      <c r="D28" s="19" t="s">
        <v>39</v>
      </c>
      <c r="E28" s="20" t="s">
        <v>14</v>
      </c>
      <c r="F28" s="19" t="s">
        <v>40</v>
      </c>
      <c r="G28" s="20" t="s">
        <v>14</v>
      </c>
      <c r="H28" s="19" t="s">
        <v>41</v>
      </c>
      <c r="I28" s="21" t="s">
        <v>14</v>
      </c>
      <c r="J28" s="34"/>
      <c r="K28" s="35"/>
    </row>
    <row r="29" spans="1:11" ht="25.5" customHeight="1" thickBot="1">
      <c r="A29" s="28">
        <v>1</v>
      </c>
      <c r="B29" s="29" t="s">
        <v>89</v>
      </c>
      <c r="C29" s="20" t="s">
        <v>90</v>
      </c>
      <c r="D29" s="30"/>
      <c r="E29" s="31">
        <f>I29/1.2</f>
        <v>1800000</v>
      </c>
      <c r="F29" s="32"/>
      <c r="G29" s="36">
        <f>I29-E29</f>
        <v>360000</v>
      </c>
      <c r="H29" s="30"/>
      <c r="I29" s="33">
        <v>2160000</v>
      </c>
      <c r="J29" s="34"/>
      <c r="K29" s="35"/>
    </row>
    <row r="30" spans="1:11" ht="24.75" customHeight="1">
      <c r="A30" s="41" t="s">
        <v>36</v>
      </c>
      <c r="B30" s="43" t="s">
        <v>12</v>
      </c>
      <c r="C30" s="43"/>
      <c r="D30" s="45" t="s">
        <v>37</v>
      </c>
      <c r="E30" s="46"/>
      <c r="F30" s="46"/>
      <c r="G30" s="46"/>
      <c r="H30" s="46"/>
      <c r="I30" s="47"/>
      <c r="J30" s="17"/>
      <c r="K30" s="18"/>
    </row>
    <row r="31" spans="1:11" ht="24.75" customHeight="1">
      <c r="A31" s="42"/>
      <c r="B31" s="44"/>
      <c r="C31" s="44"/>
      <c r="D31" s="48" t="s">
        <v>69</v>
      </c>
      <c r="E31" s="48"/>
      <c r="F31" s="48"/>
      <c r="G31" s="48"/>
      <c r="H31" s="48"/>
      <c r="I31" s="49"/>
      <c r="J31" s="17"/>
      <c r="K31" s="18"/>
    </row>
    <row r="32" spans="1:11" ht="24.75" customHeight="1">
      <c r="A32" s="50" t="s">
        <v>74</v>
      </c>
      <c r="B32" s="44"/>
      <c r="C32" s="44"/>
      <c r="D32" s="52" t="s">
        <v>38</v>
      </c>
      <c r="E32" s="52"/>
      <c r="F32" s="52" t="s">
        <v>13</v>
      </c>
      <c r="G32" s="52"/>
      <c r="H32" s="52" t="s">
        <v>3</v>
      </c>
      <c r="I32" s="53"/>
      <c r="J32" s="17"/>
      <c r="K32" s="18"/>
    </row>
    <row r="33" spans="1:11" ht="50.25" customHeight="1" thickBot="1">
      <c r="A33" s="51"/>
      <c r="B33" s="54" t="s">
        <v>94</v>
      </c>
      <c r="C33" s="54"/>
      <c r="D33" s="19" t="s">
        <v>39</v>
      </c>
      <c r="E33" s="20" t="s">
        <v>14</v>
      </c>
      <c r="F33" s="19" t="s">
        <v>40</v>
      </c>
      <c r="G33" s="20" t="s">
        <v>14</v>
      </c>
      <c r="H33" s="19" t="s">
        <v>41</v>
      </c>
      <c r="I33" s="21" t="s">
        <v>14</v>
      </c>
      <c r="J33" s="17"/>
      <c r="K33" s="18"/>
    </row>
    <row r="34" spans="1:11" ht="26.25" customHeight="1" thickBot="1">
      <c r="A34" s="28">
        <v>1</v>
      </c>
      <c r="B34" s="29" t="s">
        <v>89</v>
      </c>
      <c r="C34" s="20" t="s">
        <v>90</v>
      </c>
      <c r="D34" s="30"/>
      <c r="E34" s="31">
        <f>I34/1.2</f>
        <v>1830000</v>
      </c>
      <c r="F34" s="32"/>
      <c r="G34" s="36">
        <f>I34-E34</f>
        <v>366000</v>
      </c>
      <c r="H34" s="30"/>
      <c r="I34" s="33">
        <v>2196000</v>
      </c>
      <c r="J34" s="17"/>
      <c r="K34" s="18"/>
    </row>
    <row r="35" spans="1:11" ht="23.25" customHeight="1" thickBot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10"/>
    </row>
    <row r="36" spans="1:11" ht="102.75" customHeight="1">
      <c r="A36" s="58" t="s">
        <v>15</v>
      </c>
      <c r="B36" s="59"/>
      <c r="C36" s="60"/>
      <c r="D36" s="125" t="s">
        <v>111</v>
      </c>
      <c r="E36" s="126"/>
      <c r="F36" s="126"/>
      <c r="G36" s="126"/>
      <c r="H36" s="126"/>
      <c r="I36" s="126"/>
      <c r="J36" s="126"/>
      <c r="K36" s="127"/>
    </row>
    <row r="37" spans="1:11" ht="20.25" customHeight="1" thickBot="1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3"/>
    </row>
    <row r="38" spans="1:11" ht="23.25" customHeight="1">
      <c r="A38" s="217" t="s">
        <v>16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9"/>
    </row>
    <row r="39" spans="1:11" ht="42.75" customHeight="1" thickBot="1">
      <c r="A39" s="142" t="s">
        <v>24</v>
      </c>
      <c r="B39" s="220" t="s">
        <v>17</v>
      </c>
      <c r="C39" s="92" t="s">
        <v>42</v>
      </c>
      <c r="D39" s="93"/>
      <c r="E39" s="93"/>
      <c r="F39" s="93"/>
      <c r="G39" s="93"/>
      <c r="H39" s="93"/>
      <c r="I39" s="93"/>
      <c r="J39" s="93"/>
      <c r="K39" s="94"/>
    </row>
    <row r="40" spans="1:11" ht="94.5" customHeight="1" thickBot="1">
      <c r="A40" s="145"/>
      <c r="B40" s="221"/>
      <c r="C40" s="10" t="s">
        <v>80</v>
      </c>
      <c r="D40" s="9" t="s">
        <v>81</v>
      </c>
      <c r="E40" s="9" t="s">
        <v>82</v>
      </c>
      <c r="F40" s="9" t="s">
        <v>83</v>
      </c>
      <c r="G40" s="11" t="s">
        <v>84</v>
      </c>
      <c r="H40" s="11" t="s">
        <v>85</v>
      </c>
      <c r="I40" s="11" t="s">
        <v>86</v>
      </c>
      <c r="J40" s="11" t="s">
        <v>87</v>
      </c>
      <c r="K40" s="11" t="s">
        <v>18</v>
      </c>
    </row>
    <row r="41" spans="1:11" ht="17.25" thickBot="1">
      <c r="A41" s="5"/>
      <c r="B41" s="6"/>
      <c r="C41" s="7"/>
      <c r="D41" s="7"/>
      <c r="E41" s="7"/>
      <c r="F41" s="7"/>
      <c r="G41" s="7"/>
      <c r="H41" s="7"/>
      <c r="I41" s="7"/>
      <c r="J41" s="7"/>
      <c r="K41" s="8"/>
    </row>
    <row r="42" spans="1:11" ht="32.25" customHeight="1" thickBot="1">
      <c r="A42" s="242" t="s">
        <v>15</v>
      </c>
      <c r="B42" s="243"/>
      <c r="C42" s="244"/>
      <c r="D42" s="239" t="s">
        <v>88</v>
      </c>
      <c r="E42" s="240"/>
      <c r="F42" s="240"/>
      <c r="G42" s="240"/>
      <c r="H42" s="240"/>
      <c r="I42" s="240"/>
      <c r="J42" s="240"/>
      <c r="K42" s="241"/>
    </row>
    <row r="43" spans="1:11" ht="17.25" thickBot="1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7"/>
    </row>
    <row r="44" spans="1:11" ht="16.5">
      <c r="A44" s="235" t="s">
        <v>43</v>
      </c>
      <c r="B44" s="236"/>
      <c r="C44" s="236"/>
      <c r="D44" s="236"/>
      <c r="E44" s="237"/>
      <c r="F44" s="238" t="s">
        <v>98</v>
      </c>
      <c r="G44" s="218"/>
      <c r="H44" s="218"/>
      <c r="I44" s="218"/>
      <c r="J44" s="218"/>
      <c r="K44" s="219"/>
    </row>
    <row r="45" spans="1:11" ht="27.75" customHeight="1">
      <c r="A45" s="222" t="s">
        <v>44</v>
      </c>
      <c r="B45" s="223"/>
      <c r="C45" s="223"/>
      <c r="D45" s="223"/>
      <c r="E45" s="224"/>
      <c r="F45" s="168" t="s">
        <v>45</v>
      </c>
      <c r="G45" s="169"/>
      <c r="H45" s="170"/>
      <c r="I45" s="228" t="s">
        <v>46</v>
      </c>
      <c r="J45" s="229"/>
      <c r="K45" s="230"/>
    </row>
    <row r="46" spans="1:11" ht="26.25" customHeight="1">
      <c r="A46" s="225"/>
      <c r="B46" s="226"/>
      <c r="C46" s="226"/>
      <c r="D46" s="226"/>
      <c r="E46" s="227"/>
      <c r="F46" s="187" t="s">
        <v>99</v>
      </c>
      <c r="G46" s="93"/>
      <c r="H46" s="206"/>
      <c r="I46" s="187" t="s">
        <v>100</v>
      </c>
      <c r="J46" s="93"/>
      <c r="K46" s="94"/>
    </row>
    <row r="47" spans="1:11" ht="26.25" customHeight="1">
      <c r="A47" s="162" t="s">
        <v>47</v>
      </c>
      <c r="B47" s="163"/>
      <c r="C47" s="163"/>
      <c r="D47" s="163"/>
      <c r="E47" s="164"/>
      <c r="F47" s="187" t="s">
        <v>101</v>
      </c>
      <c r="G47" s="93"/>
      <c r="H47" s="93"/>
      <c r="I47" s="93"/>
      <c r="J47" s="93"/>
      <c r="K47" s="94"/>
    </row>
    <row r="48" spans="1:11" ht="27" customHeight="1">
      <c r="A48" s="162" t="s">
        <v>48</v>
      </c>
      <c r="B48" s="163"/>
      <c r="C48" s="163"/>
      <c r="D48" s="163"/>
      <c r="E48" s="164"/>
      <c r="F48" s="231" t="s">
        <v>102</v>
      </c>
      <c r="G48" s="93"/>
      <c r="H48" s="93"/>
      <c r="I48" s="93"/>
      <c r="J48" s="93"/>
      <c r="K48" s="94"/>
    </row>
    <row r="49" spans="1:11" ht="18.75" customHeight="1">
      <c r="A49" s="162" t="s">
        <v>49</v>
      </c>
      <c r="B49" s="163"/>
      <c r="C49" s="163"/>
      <c r="D49" s="163"/>
      <c r="E49" s="164"/>
      <c r="F49" s="187" t="s">
        <v>102</v>
      </c>
      <c r="G49" s="93"/>
      <c r="H49" s="93"/>
      <c r="I49" s="93"/>
      <c r="J49" s="93"/>
      <c r="K49" s="94"/>
    </row>
    <row r="50" spans="1:11" ht="17.25" customHeight="1" thickBot="1">
      <c r="A50" s="171"/>
      <c r="B50" s="172"/>
      <c r="C50" s="172"/>
      <c r="D50" s="172"/>
      <c r="E50" s="172"/>
      <c r="F50" s="172"/>
      <c r="G50" s="172"/>
      <c r="H50" s="172"/>
      <c r="I50" s="172"/>
      <c r="J50" s="172"/>
      <c r="K50" s="173"/>
    </row>
    <row r="51" spans="1:11" ht="20.25" customHeight="1">
      <c r="A51" s="232" t="s">
        <v>24</v>
      </c>
      <c r="B51" s="248" t="s">
        <v>19</v>
      </c>
      <c r="C51" s="250" t="s">
        <v>50</v>
      </c>
      <c r="D51" s="251"/>
      <c r="E51" s="251"/>
      <c r="F51" s="251"/>
      <c r="G51" s="251"/>
      <c r="H51" s="251"/>
      <c r="I51" s="251"/>
      <c r="J51" s="251"/>
      <c r="K51" s="252"/>
    </row>
    <row r="52" spans="1:11" ht="17.25" customHeight="1">
      <c r="A52" s="233"/>
      <c r="B52" s="249"/>
      <c r="C52" s="80" t="s">
        <v>20</v>
      </c>
      <c r="D52" s="81"/>
      <c r="E52" s="84" t="s">
        <v>51</v>
      </c>
      <c r="F52" s="84" t="s">
        <v>52</v>
      </c>
      <c r="G52" s="84" t="s">
        <v>53</v>
      </c>
      <c r="H52" s="86" t="s">
        <v>54</v>
      </c>
      <c r="I52" s="87"/>
      <c r="J52" s="87"/>
      <c r="K52" s="88"/>
    </row>
    <row r="53" spans="1:11" ht="40.5" customHeight="1" thickBot="1">
      <c r="A53" s="234"/>
      <c r="B53" s="85"/>
      <c r="C53" s="82"/>
      <c r="D53" s="83"/>
      <c r="E53" s="85"/>
      <c r="F53" s="85"/>
      <c r="G53" s="85"/>
      <c r="H53" s="89" t="s">
        <v>2</v>
      </c>
      <c r="I53" s="90"/>
      <c r="J53" s="89" t="s">
        <v>75</v>
      </c>
      <c r="K53" s="91"/>
    </row>
    <row r="54" spans="1:11" ht="26.25" customHeight="1">
      <c r="A54" s="63" t="s">
        <v>105</v>
      </c>
      <c r="B54" s="64"/>
      <c r="C54" s="65" t="s">
        <v>95</v>
      </c>
      <c r="D54" s="66"/>
      <c r="E54" s="69" t="s">
        <v>103</v>
      </c>
      <c r="F54" s="71" t="s">
        <v>104</v>
      </c>
      <c r="G54" s="73">
        <v>0</v>
      </c>
      <c r="H54" s="182"/>
      <c r="I54" s="247"/>
      <c r="J54" s="182">
        <v>2160000</v>
      </c>
      <c r="K54" s="183"/>
    </row>
    <row r="55" spans="1:11" ht="62.25" customHeight="1" thickBot="1">
      <c r="A55" s="180">
        <v>1</v>
      </c>
      <c r="B55" s="181"/>
      <c r="C55" s="67"/>
      <c r="D55" s="68"/>
      <c r="E55" s="70"/>
      <c r="F55" s="72"/>
      <c r="G55" s="74"/>
      <c r="H55" s="82"/>
      <c r="I55" s="83"/>
      <c r="J55" s="82"/>
      <c r="K55" s="184"/>
    </row>
    <row r="56" spans="1:11" ht="17.25" customHeight="1" thickBot="1">
      <c r="A56" s="171"/>
      <c r="B56" s="172"/>
      <c r="C56" s="172"/>
      <c r="D56" s="172"/>
      <c r="E56" s="172"/>
      <c r="F56" s="172"/>
      <c r="G56" s="172"/>
      <c r="H56" s="172"/>
      <c r="I56" s="172"/>
      <c r="J56" s="172"/>
      <c r="K56" s="173"/>
    </row>
    <row r="57" spans="1:11" ht="13.5" customHeight="1" thickBot="1">
      <c r="A57" s="196" t="s">
        <v>55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8"/>
    </row>
    <row r="58" spans="1:11" ht="41.25" customHeight="1">
      <c r="A58" s="37" t="s">
        <v>36</v>
      </c>
      <c r="B58" s="38" t="s">
        <v>19</v>
      </c>
      <c r="C58" s="161" t="s">
        <v>56</v>
      </c>
      <c r="D58" s="161"/>
      <c r="E58" s="161"/>
      <c r="F58" s="161" t="s">
        <v>57</v>
      </c>
      <c r="G58" s="161"/>
      <c r="H58" s="161" t="s">
        <v>21</v>
      </c>
      <c r="I58" s="161"/>
      <c r="J58" s="245" t="s">
        <v>65</v>
      </c>
      <c r="K58" s="246"/>
    </row>
    <row r="59" spans="1:11" ht="41.25" customHeight="1" thickBot="1">
      <c r="A59" s="39">
        <v>1</v>
      </c>
      <c r="B59" s="40" t="s">
        <v>105</v>
      </c>
      <c r="C59" s="253" t="s">
        <v>106</v>
      </c>
      <c r="D59" s="253"/>
      <c r="E59" s="253"/>
      <c r="F59" s="254" t="s">
        <v>107</v>
      </c>
      <c r="G59" s="255"/>
      <c r="H59" s="256" t="s">
        <v>108</v>
      </c>
      <c r="I59" s="256"/>
      <c r="J59" s="257" t="s">
        <v>109</v>
      </c>
      <c r="K59" s="258"/>
    </row>
    <row r="60" spans="1:11" ht="12.75" customHeight="1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7"/>
    </row>
    <row r="61" spans="1:11" ht="36" customHeight="1" thickBot="1">
      <c r="A61" s="210" t="s">
        <v>15</v>
      </c>
      <c r="B61" s="211"/>
      <c r="C61" s="212"/>
      <c r="D61" s="177" t="s">
        <v>93</v>
      </c>
      <c r="E61" s="178"/>
      <c r="F61" s="178"/>
      <c r="G61" s="178"/>
      <c r="H61" s="178"/>
      <c r="I61" s="178"/>
      <c r="J61" s="178"/>
      <c r="K61" s="179"/>
    </row>
    <row r="62" spans="1:11" ht="27" customHeight="1" thickBot="1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2"/>
    </row>
    <row r="63" spans="1:11" ht="66.75" customHeight="1">
      <c r="A63" s="202" t="s">
        <v>68</v>
      </c>
      <c r="B63" s="203"/>
      <c r="C63" s="199" t="s">
        <v>110</v>
      </c>
      <c r="D63" s="200"/>
      <c r="E63" s="200"/>
      <c r="F63" s="200"/>
      <c r="G63" s="200"/>
      <c r="H63" s="200"/>
      <c r="I63" s="200"/>
      <c r="J63" s="200"/>
      <c r="K63" s="201"/>
    </row>
    <row r="64" spans="1:11" ht="21.75" customHeight="1">
      <c r="A64" s="193"/>
      <c r="B64" s="194"/>
      <c r="C64" s="194"/>
      <c r="D64" s="194"/>
      <c r="E64" s="194"/>
      <c r="F64" s="194"/>
      <c r="G64" s="194"/>
      <c r="H64" s="194"/>
      <c r="I64" s="194"/>
      <c r="J64" s="194"/>
      <c r="K64" s="195"/>
    </row>
    <row r="65" spans="1:11" ht="78.75" customHeight="1">
      <c r="A65" s="188" t="s">
        <v>66</v>
      </c>
      <c r="B65" s="189"/>
      <c r="C65" s="174"/>
      <c r="D65" s="175"/>
      <c r="E65" s="175"/>
      <c r="F65" s="175"/>
      <c r="G65" s="175"/>
      <c r="H65" s="175"/>
      <c r="I65" s="175"/>
      <c r="J65" s="175"/>
      <c r="K65" s="176"/>
    </row>
    <row r="66" spans="1:11" ht="21" customHeight="1">
      <c r="A66" s="193"/>
      <c r="B66" s="194"/>
      <c r="C66" s="194"/>
      <c r="D66" s="194"/>
      <c r="E66" s="194"/>
      <c r="F66" s="194"/>
      <c r="G66" s="194"/>
      <c r="H66" s="194"/>
      <c r="I66" s="194"/>
      <c r="J66" s="194"/>
      <c r="K66" s="195"/>
    </row>
    <row r="67" spans="1:11" ht="57" customHeight="1">
      <c r="A67" s="188" t="s">
        <v>67</v>
      </c>
      <c r="B67" s="189"/>
      <c r="C67" s="174"/>
      <c r="D67" s="175"/>
      <c r="E67" s="175"/>
      <c r="F67" s="175"/>
      <c r="G67" s="175"/>
      <c r="H67" s="175"/>
      <c r="I67" s="175"/>
      <c r="J67" s="175"/>
      <c r="K67" s="176"/>
    </row>
    <row r="68" spans="1:11" ht="27.75" customHeight="1">
      <c r="A68" s="193"/>
      <c r="B68" s="194"/>
      <c r="C68" s="194"/>
      <c r="D68" s="194"/>
      <c r="E68" s="194"/>
      <c r="F68" s="194"/>
      <c r="G68" s="194"/>
      <c r="H68" s="194"/>
      <c r="I68" s="194"/>
      <c r="J68" s="194"/>
      <c r="K68" s="195"/>
    </row>
    <row r="69" spans="1:11" ht="45" customHeight="1">
      <c r="A69" s="185" t="s">
        <v>58</v>
      </c>
      <c r="B69" s="186"/>
      <c r="C69" s="174"/>
      <c r="D69" s="175"/>
      <c r="E69" s="175"/>
      <c r="F69" s="175"/>
      <c r="G69" s="175"/>
      <c r="H69" s="175"/>
      <c r="I69" s="175"/>
      <c r="J69" s="175"/>
      <c r="K69" s="176"/>
    </row>
    <row r="70" spans="1:11" ht="24.75" customHeight="1">
      <c r="A70" s="193"/>
      <c r="B70" s="194"/>
      <c r="C70" s="194"/>
      <c r="D70" s="194"/>
      <c r="E70" s="194"/>
      <c r="F70" s="194"/>
      <c r="G70" s="194"/>
      <c r="H70" s="194"/>
      <c r="I70" s="194"/>
      <c r="J70" s="194"/>
      <c r="K70" s="195"/>
    </row>
    <row r="71" spans="1:11" ht="18" customHeight="1">
      <c r="A71" s="168" t="s">
        <v>59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70"/>
    </row>
    <row r="72" spans="1:11" ht="13.5">
      <c r="A72" s="168" t="s">
        <v>60</v>
      </c>
      <c r="B72" s="169"/>
      <c r="C72" s="169"/>
      <c r="D72" s="170"/>
      <c r="E72" s="168" t="s">
        <v>22</v>
      </c>
      <c r="F72" s="169"/>
      <c r="G72" s="170"/>
      <c r="H72" s="168" t="s">
        <v>61</v>
      </c>
      <c r="I72" s="169"/>
      <c r="J72" s="169"/>
      <c r="K72" s="170"/>
    </row>
    <row r="73" spans="1:11" ht="16.5">
      <c r="A73" s="92" t="s">
        <v>62</v>
      </c>
      <c r="B73" s="93"/>
      <c r="C73" s="93"/>
      <c r="D73" s="206"/>
      <c r="E73" s="207" t="s">
        <v>77</v>
      </c>
      <c r="F73" s="208"/>
      <c r="G73" s="209"/>
      <c r="H73" s="213" t="s">
        <v>23</v>
      </c>
      <c r="I73" s="214"/>
      <c r="J73" s="214"/>
      <c r="K73" s="215"/>
    </row>
    <row r="74" spans="1:11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6.5">
      <c r="A75" s="1"/>
      <c r="B75" s="204" t="s">
        <v>63</v>
      </c>
      <c r="C75" s="204"/>
      <c r="D75" s="204"/>
      <c r="E75" s="205" t="s">
        <v>64</v>
      </c>
      <c r="F75" s="205"/>
      <c r="G75" s="205"/>
      <c r="H75" s="205"/>
      <c r="I75" s="205"/>
      <c r="J75" s="205"/>
      <c r="K75" s="205"/>
    </row>
    <row r="76" spans="1:11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6.5">
      <c r="A77" s="1"/>
      <c r="B77" s="1"/>
      <c r="C77" s="1"/>
      <c r="D77" s="1"/>
      <c r="E77" s="1"/>
      <c r="F77" s="1"/>
      <c r="G77" s="1"/>
      <c r="H77" s="1" t="s">
        <v>76</v>
      </c>
      <c r="I77" s="1"/>
      <c r="J77" s="1"/>
      <c r="K77" s="1"/>
    </row>
    <row r="78" spans="1:11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</sheetData>
  <sheetProtection/>
  <mergeCells count="135">
    <mergeCell ref="A44:E44"/>
    <mergeCell ref="F44:K44"/>
    <mergeCell ref="D42:K42"/>
    <mergeCell ref="F46:H46"/>
    <mergeCell ref="A42:C42"/>
    <mergeCell ref="J58:K58"/>
    <mergeCell ref="A47:E47"/>
    <mergeCell ref="H54:I55"/>
    <mergeCell ref="B51:B53"/>
    <mergeCell ref="C51:K51"/>
    <mergeCell ref="J59:K59"/>
    <mergeCell ref="F59:G59"/>
    <mergeCell ref="H59:I59"/>
    <mergeCell ref="C58:E58"/>
    <mergeCell ref="C59:E59"/>
    <mergeCell ref="F48:K48"/>
    <mergeCell ref="F49:K49"/>
    <mergeCell ref="A50:K50"/>
    <mergeCell ref="A49:E49"/>
    <mergeCell ref="A51:A53"/>
    <mergeCell ref="A61:C61"/>
    <mergeCell ref="H73:K73"/>
    <mergeCell ref="A2:K2"/>
    <mergeCell ref="A4:K4"/>
    <mergeCell ref="A38:K38"/>
    <mergeCell ref="B39:B40"/>
    <mergeCell ref="A45:E46"/>
    <mergeCell ref="I46:K46"/>
    <mergeCell ref="A14:B14"/>
    <mergeCell ref="I45:K45"/>
    <mergeCell ref="A63:B63"/>
    <mergeCell ref="B75:D75"/>
    <mergeCell ref="E75:K75"/>
    <mergeCell ref="A70:K70"/>
    <mergeCell ref="A71:K71"/>
    <mergeCell ref="A72:D72"/>
    <mergeCell ref="A73:D73"/>
    <mergeCell ref="E73:G73"/>
    <mergeCell ref="C69:K69"/>
    <mergeCell ref="F47:K47"/>
    <mergeCell ref="A65:B65"/>
    <mergeCell ref="A62:K62"/>
    <mergeCell ref="C65:K65"/>
    <mergeCell ref="A67:B67"/>
    <mergeCell ref="A68:K68"/>
    <mergeCell ref="A57:K57"/>
    <mergeCell ref="A64:K64"/>
    <mergeCell ref="A66:K66"/>
    <mergeCell ref="C63:K63"/>
    <mergeCell ref="A60:K60"/>
    <mergeCell ref="F45:H45"/>
    <mergeCell ref="A56:K56"/>
    <mergeCell ref="E72:G72"/>
    <mergeCell ref="H72:K72"/>
    <mergeCell ref="C67:K67"/>
    <mergeCell ref="D61:K61"/>
    <mergeCell ref="A55:B55"/>
    <mergeCell ref="J54:K55"/>
    <mergeCell ref="A69:B69"/>
    <mergeCell ref="J7:K8"/>
    <mergeCell ref="A10:K10"/>
    <mergeCell ref="A11:E11"/>
    <mergeCell ref="D7:E7"/>
    <mergeCell ref="F58:G58"/>
    <mergeCell ref="H58:I58"/>
    <mergeCell ref="F52:F53"/>
    <mergeCell ref="G52:G53"/>
    <mergeCell ref="A48:E48"/>
    <mergeCell ref="E14:F14"/>
    <mergeCell ref="A6:K6"/>
    <mergeCell ref="A7:A8"/>
    <mergeCell ref="G15:H16"/>
    <mergeCell ref="H9:K9"/>
    <mergeCell ref="A39:A40"/>
    <mergeCell ref="A35:K35"/>
    <mergeCell ref="B7:B8"/>
    <mergeCell ref="C7:C8"/>
    <mergeCell ref="A12:K12"/>
    <mergeCell ref="A37:K37"/>
    <mergeCell ref="D36:K36"/>
    <mergeCell ref="H19:K19"/>
    <mergeCell ref="A3:K3"/>
    <mergeCell ref="F7:G7"/>
    <mergeCell ref="H7:I8"/>
    <mergeCell ref="A16:B16"/>
    <mergeCell ref="C14:D14"/>
    <mergeCell ref="A13:K13"/>
    <mergeCell ref="A21:F23"/>
    <mergeCell ref="H27:I27"/>
    <mergeCell ref="A24:K24"/>
    <mergeCell ref="I15:I16"/>
    <mergeCell ref="J15:K16"/>
    <mergeCell ref="A19:F20"/>
    <mergeCell ref="A18:F18"/>
    <mergeCell ref="A27:A28"/>
    <mergeCell ref="B28:C28"/>
    <mergeCell ref="G18:K18"/>
    <mergeCell ref="D27:E27"/>
    <mergeCell ref="F27:G27"/>
    <mergeCell ref="F11:K11"/>
    <mergeCell ref="C15:D16"/>
    <mergeCell ref="E15:F16"/>
    <mergeCell ref="J14:K14"/>
    <mergeCell ref="G14:H14"/>
    <mergeCell ref="A17:K17"/>
    <mergeCell ref="A15:B15"/>
    <mergeCell ref="A25:A26"/>
    <mergeCell ref="B25:C27"/>
    <mergeCell ref="H20:K20"/>
    <mergeCell ref="C52:D53"/>
    <mergeCell ref="E52:E53"/>
    <mergeCell ref="H52:K52"/>
    <mergeCell ref="H53:I53"/>
    <mergeCell ref="J53:K53"/>
    <mergeCell ref="H21:I21"/>
    <mergeCell ref="C39:K39"/>
    <mergeCell ref="A43:K43"/>
    <mergeCell ref="A36:C36"/>
    <mergeCell ref="J21:K21"/>
    <mergeCell ref="A54:B54"/>
    <mergeCell ref="C54:D55"/>
    <mergeCell ref="E54:E55"/>
    <mergeCell ref="F54:F55"/>
    <mergeCell ref="G54:G55"/>
    <mergeCell ref="D25:I25"/>
    <mergeCell ref="D26:I26"/>
    <mergeCell ref="A30:A31"/>
    <mergeCell ref="B30:C32"/>
    <mergeCell ref="D30:I30"/>
    <mergeCell ref="D31:I31"/>
    <mergeCell ref="A32:A33"/>
    <mergeCell ref="D32:E32"/>
    <mergeCell ref="F32:G32"/>
    <mergeCell ref="H32:I32"/>
    <mergeCell ref="B33:C33"/>
  </mergeCells>
  <hyperlinks>
    <hyperlink ref="H73" r:id="rId1" display="agarak-hosp@mail.ru"/>
    <hyperlink ref="F59" r:id="rId2" display="flash@flashltd.am"/>
  </hyperlink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1"/>
  <sheetViews>
    <sheetView zoomScalePageLayoutView="0" workbookViewId="0" topLeftCell="A1">
      <selection activeCell="H13" sqref="H13"/>
    </sheetView>
  </sheetViews>
  <sheetFormatPr defaultColWidth="9.00390625" defaultRowHeight="12.75"/>
  <sheetData>
    <row r="2" ht="13.5">
      <c r="A2" s="12"/>
    </row>
    <row r="3" ht="13.5">
      <c r="A3" s="12"/>
    </row>
    <row r="4" ht="13.5">
      <c r="A4" s="12"/>
    </row>
    <row r="5" ht="13.5">
      <c r="A5" s="12"/>
    </row>
    <row r="6" ht="13.5">
      <c r="A6" s="12"/>
    </row>
    <row r="7" ht="13.5">
      <c r="A7" s="12"/>
    </row>
    <row r="8" ht="13.5">
      <c r="A8" s="12"/>
    </row>
    <row r="9" ht="13.5">
      <c r="A9" s="12"/>
    </row>
    <row r="10" ht="13.5">
      <c r="A10" s="12"/>
    </row>
    <row r="11" ht="13.5">
      <c r="A11" s="12"/>
    </row>
    <row r="12" ht="13.5">
      <c r="A12" s="12"/>
    </row>
    <row r="13" ht="13.5">
      <c r="A13" s="12"/>
    </row>
    <row r="14" ht="13.5">
      <c r="A14" s="12"/>
    </row>
    <row r="15" ht="13.5">
      <c r="A15" s="12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  <row r="23" ht="13.5">
      <c r="A23" s="12"/>
    </row>
    <row r="24" ht="13.5">
      <c r="A24" s="12"/>
    </row>
    <row r="25" ht="13.5">
      <c r="A25" s="12"/>
    </row>
    <row r="26" ht="13.5">
      <c r="A26" s="12"/>
    </row>
    <row r="27" ht="13.5">
      <c r="A27" s="12"/>
    </row>
    <row r="28" ht="13.5">
      <c r="A28" s="12"/>
    </row>
    <row r="29" ht="13.5">
      <c r="A29" s="12"/>
    </row>
    <row r="30" ht="13.5">
      <c r="A30" s="12"/>
    </row>
    <row r="31" ht="13.5">
      <c r="A31" s="12"/>
    </row>
    <row r="32" ht="13.5">
      <c r="A32" s="12"/>
    </row>
    <row r="33" ht="13.5">
      <c r="A33" s="12"/>
    </row>
    <row r="34" ht="13.5">
      <c r="A34" s="12"/>
    </row>
    <row r="35" ht="13.5">
      <c r="A35" s="12"/>
    </row>
    <row r="36" ht="13.5">
      <c r="A36" s="12"/>
    </row>
    <row r="37" ht="13.5">
      <c r="A37" s="12"/>
    </row>
    <row r="38" ht="13.5">
      <c r="A38" s="12"/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  <row r="50" ht="13.5">
      <c r="A50" s="12"/>
    </row>
    <row r="51" ht="13.5">
      <c r="A51" s="12"/>
    </row>
    <row r="52" ht="13.5">
      <c r="A52" s="12"/>
    </row>
    <row r="53" ht="13.5">
      <c r="A53" s="12"/>
    </row>
    <row r="54" ht="13.5">
      <c r="A54" s="12"/>
    </row>
    <row r="55" ht="13.5">
      <c r="A55" s="12"/>
    </row>
    <row r="56" ht="13.5">
      <c r="A56" s="12"/>
    </row>
    <row r="57" ht="13.5">
      <c r="A57" s="12"/>
    </row>
    <row r="58" ht="13.5">
      <c r="A58" s="12"/>
    </row>
    <row r="59" ht="13.5">
      <c r="A59" s="12"/>
    </row>
    <row r="60" ht="13.5">
      <c r="A60" s="12"/>
    </row>
    <row r="61" ht="13.5">
      <c r="A61" s="12"/>
    </row>
    <row r="62" ht="13.5">
      <c r="A62" s="12"/>
    </row>
    <row r="63" ht="13.5">
      <c r="A63" s="12"/>
    </row>
    <row r="64" ht="13.5">
      <c r="A64" s="12"/>
    </row>
    <row r="65" ht="13.5">
      <c r="A65" s="12"/>
    </row>
    <row r="66" ht="13.5">
      <c r="A66" s="12"/>
    </row>
    <row r="67" ht="13.5">
      <c r="A67" s="12"/>
    </row>
    <row r="68" ht="13.5">
      <c r="A68" s="12"/>
    </row>
    <row r="69" ht="13.5">
      <c r="A69" s="12"/>
    </row>
    <row r="70" ht="13.5">
      <c r="A70" s="12"/>
    </row>
    <row r="71" ht="13.5">
      <c r="A71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2020-12-22T06:26:42Z</cp:lastPrinted>
  <dcterms:created xsi:type="dcterms:W3CDTF">2013-02-07T08:21:52Z</dcterms:created>
  <dcterms:modified xsi:type="dcterms:W3CDTF">2021-01-27T10:19:02Z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